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Прил 1 Доходы" sheetId="1" r:id="rId1"/>
  </sheets>
  <definedNames>
    <definedName name="_xlnm.Print_Area" localSheetId="0">'Прил 1 Доходы'!$A$1:$D$84</definedName>
  </definedNames>
  <calcPr calcId="125725"/>
</workbook>
</file>

<file path=xl/calcChain.xml><?xml version="1.0" encoding="utf-8"?>
<calcChain xmlns="http://schemas.openxmlformats.org/spreadsheetml/2006/main">
  <c r="D35" i="1"/>
  <c r="D43"/>
  <c r="D19"/>
  <c r="D80"/>
  <c r="D76"/>
  <c r="D60"/>
  <c r="D59" s="1"/>
  <c r="D57"/>
  <c r="D54"/>
  <c r="D48"/>
  <c r="D41"/>
  <c r="D39"/>
  <c r="D36"/>
  <c r="D33"/>
  <c r="D29"/>
  <c r="D25"/>
  <c r="D17"/>
  <c r="D16" l="1"/>
  <c r="D52"/>
  <c r="D51" s="1"/>
  <c r="D50" l="1"/>
  <c r="D82" s="1"/>
</calcChain>
</file>

<file path=xl/sharedStrings.xml><?xml version="1.0" encoding="utf-8"?>
<sst xmlns="http://schemas.openxmlformats.org/spreadsheetml/2006/main" count="142" uniqueCount="128">
  <si>
    <t>Приложение № 1</t>
  </si>
  <si>
    <t xml:space="preserve">к проекту Решению Совета  </t>
  </si>
  <si>
    <t xml:space="preserve">"О  бюджете  Александрово-Заводского муниципального округа  </t>
  </si>
  <si>
    <t>Код классификации доходов бюджетов</t>
  </si>
  <si>
    <t>Наименование кода классификации доходов бюджетов</t>
  </si>
  <si>
    <t>Сумма</t>
  </si>
  <si>
    <t xml:space="preserve">Главный администратор доходов бюджета </t>
  </si>
  <si>
    <t>Вид и подвид доходов бюджета</t>
  </si>
  <si>
    <t>НАЛОГОВЫЕ ДОХОДЫ</t>
  </si>
  <si>
    <t>10100000000000000</t>
  </si>
  <si>
    <t>НАЛОГИ НА ПРИБЫЛЬ, ДОХОДЫ</t>
  </si>
  <si>
    <t xml:space="preserve">10102010010000110 </t>
  </si>
  <si>
    <t>Налог на доходы физических лиц</t>
  </si>
  <si>
    <t>10300000000000000</t>
  </si>
  <si>
    <t>НАЛОГИ НА ТОВАРЫ ( РАБОТЫ УСЛУГИ), РЕАЛИЗУЕМЫЕ НА ТЕРРИТОРИИ РФ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</si>
  <si>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</si>
  <si>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</si>
  <si>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</si>
  <si>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</si>
  <si>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</si>
  <si>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</si>
  <si>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</si>
  <si>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</si>
  <si>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</si>
  <si>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10501010010000110</t>
  </si>
  <si>
    <t>Налог, взимаемый в связи с применением упрощенной системы налогообложения</t>
  </si>
  <si>
    <t>10503010010000110</t>
  </si>
  <si>
    <t>Единый сельскохозяйственный налог</t>
  </si>
  <si>
    <t>10504060020000110</t>
  </si>
  <si>
    <t xml:space="preserve">Налог, взимаемый с применением патентной системы налогообложения </t>
  </si>
  <si>
    <t>10600000000000000</t>
  </si>
  <si>
    <t>НАЛОГ НА ИМУЩЕСТВО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</si>
  <si>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</si>
  <si>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</si>
  <si>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</si>
  <si>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</si>
  <si>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</si>
  <si>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</si>
  <si>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</si>
  <si>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</si>
  <si>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</si>
  <si>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судьями.</t>
  </si>
  <si>
    <t>НЕНАЛОГОВЫЕ ДОХОДЫ</t>
  </si>
  <si>
    <t>11100000000000000</t>
  </si>
  <si>
    <t>ДОХОДЫ ОТ ИСПОЛЬЗОВАНИЯ ИМУЩЕСТВА, НАХОДЯЩЕГОСЯ В ГОСУДАРСТВЕННОЙ И МУНИЦИ-ПАЛЬНОЙ СОБСТВЕННОСТИ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</si>
  <si>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</si>
  <si>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</si>
  <si>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</si>
  <si>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</si>
  <si>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11300000000000000</t>
  </si>
  <si>
    <t>ДОХОДЫ ОТ ОКАЗАНИЯ ПЛАТНЫХ УСЛУГ (РАБОТ) И КОМПЕНСАЦИИ ЗАТРАТ ГОСУДАРСТВА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</si>
  <si>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</si>
  <si>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</si>
  <si>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11400000000000000</t>
  </si>
  <si>
    <t>ДОХОДЫ ОТ ПРОДАЖИ МАТЕРИАЛЬНЫХ И НЕМАТЕРИАЛЬНЫХ АКТИВОВ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</si>
  <si>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</si>
  <si>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</si>
  <si>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11600000000000000</t>
  </si>
  <si>
    <t>ШТРАФЫ, САНКЦИИ, ВОЗМЕЩЕНИЕ УЩЕРБА</t>
  </si>
  <si>
    <t>032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</si>
  <si>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</si>
  <si>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</si>
  <si>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902</t>
  </si>
  <si>
    <t>11607090140000140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</si>
  <si>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(муниципальных казенным учреждением) муниципального округа </t>
  </si>
  <si>
    <t>046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</si>
  <si>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</si>
  <si>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</t>
  </si>
  <si>
    <t>11700000000000000</t>
  </si>
  <si>
    <t>ПРОЧИЕ НЕНАЛОГОВЫЕ ДОХОДЫ</t>
  </si>
  <si>
    <t>11705040140000180</t>
  </si>
  <si>
    <t>Самообложение граждан</t>
  </si>
  <si>
    <t>НАЛОГОВЫЕ И НЕНАЛОГОВЫЕ ДОХОДЫ ВСЕГО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</si>
  <si>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</si>
  <si>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</si>
  <si>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</si>
  <si>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</si>
  <si>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</t>
  </si>
  <si>
    <t>2 02 15000 14 0000 150</t>
  </si>
  <si>
    <t>Дотации бюджетам муниципальных образований</t>
  </si>
  <si>
    <t>2 02 15001 14 0000 150</t>
  </si>
  <si>
    <t xml:space="preserve">Дотации бюджетам муниципальных округов на выравнивание бюджетной обеспеченности 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</si>
  <si>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</si>
  <si>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</si>
  <si>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2 02 20000 14 0000 150</t>
  </si>
  <si>
    <t>Субсидии бюджетам бюджетной системы Российской Федерации(межбюджетные субсидии)</t>
  </si>
  <si>
    <t>2 02 29999 14 0000 150</t>
  </si>
  <si>
    <t>Прочие субсидии бюджетам муниципальных округов</t>
  </si>
  <si>
    <t>2 02 30000 14 0000 150</t>
  </si>
  <si>
    <t>Субвенции бюджетам муниципальных округов</t>
  </si>
  <si>
    <t>2 02 30024 14 0000 150</t>
  </si>
  <si>
    <t>Субвенции на выполнение передаваемых полномочий субъектов Российской Федерации</t>
  </si>
  <si>
    <t>Субвенции бюджетам муниципальных округов на 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 в соответствии с Законом Забайкальского края от 11 июля 2013 года № 858-ЗЗК «Об отдельных вопросах в сфере образования»</t>
  </si>
  <si>
    <t xml:space="preserve">Субвенции бюджетам муниципальных округов на осуществление  государственных полномочий в сфере   государственного управления охраной труда в соответствии с Законом Забайкальского края от 29 декабря 2008 года № 100-ЗЗК "О наделении органов местного самоуправления отдельными государственными полномочиями в сфере государственного управления охраной труда» </t>
  </si>
  <si>
    <t>Субвенции бюджетам муниципальных округов на реализацию переданных полномочий по обеспечению отдыха, организации и обеспечению оздоровления детей в каникулярное время</t>
  </si>
  <si>
    <t>Субвенции бюджетам муниципальных округов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 в соответствии с Законом Забайкальского края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</si>
  <si>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Субвенции бюджетам муниципальных округов на осуществление государственного полномочия по созданию административных комиссий в Забайкальском крае   в соответствии с Законом Забайкальского края от 04 июня 2009 года №191-ЗЗК "Об организации деятельности административных комиссий и о  наделении органов местного самоуправления муниципальных районов государственным полномочием по созданию административных комиссий в Забайкальском крае"</t>
  </si>
  <si>
    <t>Субвенции бюджетам муниципальных округов на осуществление государственного полномочия по обеспечению бесплатным питанием детей из малоимущих семей, обучающихся в муниципальных образовательных учреждениях Забайкальского края,  в соответствии с Законом Забайкальского края от 25 декабря 2008 года  № 88-ЗЗК «Об обеспечении бесплатным питанием детей из малоимущих семей, обучающихся в государственных и  муниципальных образовательных учреждениях Забайкальского края, и  о наделении органов местного самоуправления муниципальных районов и городских округов Забайкальского края отдельным  государственным полномочием по обеспечению бесплатным питанием детей из малоимущих семей, обучающихся в муниципальных образовательных учреждениях Забайкальского края</t>
  </si>
  <si>
    <t>администрирование государственного полномочия</t>
  </si>
  <si>
    <t>Субвенции бюджетам муниципальных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несовершеннолетними, в соответствии с Законом Забайкальского края от   13 ноября 2009 года  №272-ЗЗК «О наделении органов местного самоуправления муниципальных районов и городских округов    государственным полномочием  по организации и осуществлению деятельности по опеке и попечительству над несовершеннолетними»</t>
  </si>
  <si>
    <t>Субвенции бюджетам муниципальных округов на осуществление  государственного полномочия по предоставлению компенсации части родительской платы ,взимаемой с родителей  или законных представителей за содержание ребенка в образовательных организациях , реализующих основную общеобразовательную программу дошкольного образования, в соответствии с Законом Забайкальского края от 26 сентября 2008 года № 56-ЗЗК  "О наделении органов местного самоуправления муниципальных районов и городских округов государственным полномочием по предоставлению компенсации части платы, взимаемой с родителей или законных представителей  за содержание ребенка в  образовательных организациях, 
реализующих основную общеобразовательную программу дошкольного образования "</t>
  </si>
  <si>
    <t>Субвенции бюджетам муниципальных округов на осуществление государственных полномочий по сбору информации от поселений, находящихся на территории муниципального района, необходимой для ведения регистра муниципальных нормативно-правовых актов,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</si>
  <si>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Субвенция бюджетам муниципальных округов на организацию мероприятий при осуществлении деятельности по обращению с животными без владельцев</t>
  </si>
  <si>
    <t>2 02 30027 14 0000 150</t>
  </si>
  <si>
    <t>Субвенции  бюджетам  муниципальных  округов  на  содержание ребёнка в семье опекуна и приёмной семье, а также вознаграждение, причитающиеся приёмному родителю</t>
  </si>
  <si>
    <t>2 02 35118 14 0000 150</t>
  </si>
  <si>
    <t>Субвенции  бюджетам муниципальных округов на осуществление первичного воинского учёта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</si>
  <si>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</si>
  <si>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</si>
  <si>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2 02 45000 14 0000 150</t>
  </si>
  <si>
    <t>Иные межбюджетные трансферты</t>
  </si>
  <si>
    <t>2 02 45303 14 0000 150</t>
  </si>
  <si>
    <t>Межбюджетные трансферты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</si>
  <si>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2 02 45505 14 0000 150</t>
  </si>
  <si>
    <t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</si>
  <si>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2 02 49999 14 0000 150</t>
  </si>
  <si>
    <t>Прочие межбюджетные трансферты, передаваемые бюджетам муниципальных округов</t>
  </si>
  <si>
    <t>219 60000 00 0000 150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</si>
  <si>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</si>
  <si>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</si>
  <si>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</si>
  <si>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ВСЕГО ДОХОДОВ</t>
  </si>
  <si>
    <t xml:space="preserve"> на 2026 год и плановый период 2027 и 2028 годов"</t>
  </si>
  <si>
    <t>Объём поступлений доходов в бюджет Александрово-Заводского муниципального округа по кодам классификации доходов бюджетов на 2026 год</t>
  </si>
  <si>
    <t>Туристический налог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</si>
  <si>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</si>
  <si>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11601083010000140</t>
  </si>
  <si>
    <t xml:space="preserve"> от  «         »      2025  года №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</si>
</sst>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1" applyFont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0" xfId="0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wrapText="1"/>
    </xf>
    <xf numFmtId="4" fontId="0" fillId="0" borderId="0" xfId="0" applyNumberForma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Normal_own-reg-rev" xfId="2"/>
    <cellStyle name="Гиперссылка" xfId="1" builtinId="8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83"/>
  <sheetViews>
    <sheetView tabSelected="1" zoomScaleNormal="100" workbookViewId="0">
      <selection activeCell="D8" sqref="D8"/>
    </sheetView>
  </sheetViews>
  <sheetFormatPr defaultRowHeight="15"/>
  <cols>
    <col min="1" max="1" width="16.28515625" style="1" customWidth="1"/>
    <col min="2" max="2" width="28" style="2" customWidth="1"/>
    <col min="3" max="3" width="66.5703125" style="3" customWidth="1"/>
    <col min="4" max="4" width="32.7109375" style="3" customWidth="1"/>
  </cols>
  <sheetData>
    <row r="3" spans="1:13" ht="15" customHeight="1">
      <c r="D3" s="4" t="s">
        <v>0</v>
      </c>
      <c r="E3" s="5"/>
      <c r="F3" s="5"/>
      <c r="G3" s="5"/>
      <c r="H3" s="5"/>
      <c r="I3" s="5"/>
      <c r="J3" s="5"/>
      <c r="K3" s="5"/>
      <c r="L3" s="5"/>
      <c r="M3" s="5"/>
    </row>
    <row r="4" spans="1:13" ht="15" customHeight="1">
      <c r="D4" s="3" t="s">
        <v>1</v>
      </c>
      <c r="E4" s="3"/>
      <c r="F4" s="3"/>
      <c r="G4" s="3"/>
      <c r="H4" s="3"/>
      <c r="I4" s="3"/>
      <c r="J4" s="3"/>
      <c r="K4" s="3"/>
      <c r="L4" s="5"/>
      <c r="M4" s="5"/>
    </row>
    <row r="5" spans="1:13" ht="54.75" customHeight="1">
      <c r="D5" s="3" t="s">
        <v>2</v>
      </c>
      <c r="E5" s="3"/>
      <c r="F5" s="3"/>
      <c r="G5" s="3"/>
      <c r="H5" s="3"/>
      <c r="I5" s="3"/>
      <c r="J5" s="3"/>
      <c r="K5" s="3"/>
      <c r="L5" s="5"/>
      <c r="M5" s="5"/>
    </row>
    <row r="6" spans="1:13" ht="49.5" customHeight="1">
      <c r="D6" s="51" t="s">
        <v>122</v>
      </c>
      <c r="E6" s="3"/>
      <c r="F6" s="3"/>
      <c r="G6" s="3"/>
      <c r="H6" s="3"/>
      <c r="I6" s="3"/>
      <c r="J6" s="3"/>
      <c r="K6" s="3"/>
      <c r="L6" s="5"/>
      <c r="M6" s="5"/>
    </row>
    <row r="7" spans="1:13" ht="15" customHeight="1">
      <c r="D7" s="53" t="s">
        <v>127</v>
      </c>
      <c r="E7" s="3"/>
      <c r="F7" s="3"/>
      <c r="G7" s="3"/>
      <c r="H7" s="3"/>
      <c r="I7" s="3"/>
      <c r="J7" s="3"/>
      <c r="K7" s="3"/>
      <c r="L7" s="3"/>
      <c r="M7" s="3"/>
    </row>
    <row r="8" spans="1:13">
      <c r="E8" s="54"/>
      <c r="F8" s="54"/>
      <c r="G8" s="54"/>
      <c r="H8" s="54"/>
      <c r="I8" s="54"/>
      <c r="J8" s="54"/>
      <c r="K8" s="54"/>
    </row>
    <row r="10" spans="1:13" ht="35.25" customHeight="1">
      <c r="A10" s="55" t="s">
        <v>123</v>
      </c>
      <c r="B10" s="55"/>
      <c r="C10" s="54"/>
      <c r="D10" s="54"/>
      <c r="E10" s="6"/>
    </row>
    <row r="11" spans="1:13" ht="16.5" thickBot="1">
      <c r="E11" s="7"/>
    </row>
    <row r="12" spans="1:13" ht="15.75" customHeight="1" thickBot="1">
      <c r="A12" s="56" t="s">
        <v>3</v>
      </c>
      <c r="B12" s="56"/>
      <c r="C12" s="57" t="s">
        <v>4</v>
      </c>
      <c r="D12" s="58" t="s">
        <v>5</v>
      </c>
    </row>
    <row r="13" spans="1:13" ht="15.75" customHeight="1" thickBot="1">
      <c r="A13" s="56"/>
      <c r="B13" s="56"/>
      <c r="C13" s="57"/>
      <c r="D13" s="59"/>
    </row>
    <row r="14" spans="1:13" ht="77.25" customHeight="1" thickBot="1">
      <c r="A14" s="8" t="s">
        <v>6</v>
      </c>
      <c r="B14" s="9" t="s">
        <v>7</v>
      </c>
      <c r="C14" s="57"/>
      <c r="D14" s="60"/>
    </row>
    <row r="15" spans="1:13" s="1" customFormat="1" ht="16.5" thickBot="1">
      <c r="A15" s="8">
        <v>1</v>
      </c>
      <c r="B15" s="9">
        <v>2</v>
      </c>
      <c r="C15" s="8">
        <v>3</v>
      </c>
      <c r="D15" s="8">
        <v>4</v>
      </c>
    </row>
    <row r="16" spans="1:13" s="14" customFormat="1" ht="16.5" thickBot="1">
      <c r="A16" s="10"/>
      <c r="B16" s="11"/>
      <c r="C16" s="12" t="s">
        <v>8</v>
      </c>
      <c r="D16" s="13">
        <f>D17+D19+D25+D33+D29</f>
        <v>272892300</v>
      </c>
    </row>
    <row r="17" spans="1:4" s="14" customFormat="1" ht="16.5" thickBot="1">
      <c r="A17" s="10">
        <v>182</v>
      </c>
      <c r="B17" s="11" t="s">
        <v>9</v>
      </c>
      <c r="C17" s="12" t="s">
        <v>10</v>
      </c>
      <c r="D17" s="13">
        <f>D18</f>
        <v>245222300</v>
      </c>
    </row>
    <row r="18" spans="1:4" ht="16.5" thickBot="1">
      <c r="A18" s="8">
        <v>182</v>
      </c>
      <c r="B18" s="9" t="s">
        <v>11</v>
      </c>
      <c r="C18" s="15" t="s">
        <v>12</v>
      </c>
      <c r="D18" s="16">
        <v>245222300</v>
      </c>
    </row>
    <row r="19" spans="1:4" s="14" customFormat="1" ht="32.25" thickBot="1">
      <c r="A19" s="10">
        <v>182</v>
      </c>
      <c r="B19" s="11" t="s">
        <v>13</v>
      </c>
      <c r="C19" s="12" t="s">
        <v>14</v>
      </c>
      <c r="D19" s="13">
        <f>D20+D21+D22+D23+D24</f>
        <v>21671600</v>
      </c>
    </row>
    <row r="20" spans="1:4" ht="79.5" thickBot="1">
      <c r="A20" s="8">
        <v>182</v>
      </c>
      <c r="B20" s="9" t="s">
        <v>15</v>
      </c>
      <c r="C20" s="17" t="s">
        <v>16</v>
      </c>
      <c r="D20" s="16">
        <v>11327100</v>
      </c>
    </row>
    <row r="21" spans="1:4" ht="95.25" thickBot="1">
      <c r="A21" s="8">
        <v>182</v>
      </c>
      <c r="B21" s="9" t="s">
        <v>17</v>
      </c>
      <c r="C21" s="17" t="s">
        <v>18</v>
      </c>
      <c r="D21" s="16">
        <v>55300</v>
      </c>
    </row>
    <row r="22" spans="1:4" ht="79.5" thickBot="1">
      <c r="A22" s="8">
        <v>182</v>
      </c>
      <c r="B22" s="9" t="s">
        <v>19</v>
      </c>
      <c r="C22" s="17" t="s">
        <v>20</v>
      </c>
      <c r="D22" s="16">
        <v>10956400</v>
      </c>
    </row>
    <row r="23" spans="1:4" ht="79.5" thickBot="1">
      <c r="A23" s="8">
        <v>182</v>
      </c>
      <c r="B23" s="9"/>
      <c r="C23" s="17" t="s">
        <v>21</v>
      </c>
      <c r="D23" s="16">
        <v>-692000</v>
      </c>
    </row>
    <row r="24" spans="1:4" ht="16.5" thickBot="1">
      <c r="A24" s="52">
        <v>182</v>
      </c>
      <c r="B24" s="9" t="s">
        <v>13</v>
      </c>
      <c r="C24" s="17" t="s">
        <v>124</v>
      </c>
      <c r="D24" s="16">
        <v>24800</v>
      </c>
    </row>
    <row r="25" spans="1:4" s="14" customFormat="1" ht="16.5" thickBot="1">
      <c r="A25" s="10">
        <v>182</v>
      </c>
      <c r="B25" s="11" t="s">
        <v>22</v>
      </c>
      <c r="C25" s="12" t="s">
        <v>23</v>
      </c>
      <c r="D25" s="13">
        <f>D26+D27+D28</f>
        <v>2278400</v>
      </c>
    </row>
    <row r="26" spans="1:4" ht="32.25" thickBot="1">
      <c r="A26" s="8">
        <v>182</v>
      </c>
      <c r="B26" s="9" t="s">
        <v>24</v>
      </c>
      <c r="C26" s="18" t="s">
        <v>25</v>
      </c>
      <c r="D26" s="19">
        <v>1718400</v>
      </c>
    </row>
    <row r="27" spans="1:4" ht="16.5" thickBot="1">
      <c r="A27" s="8">
        <v>182</v>
      </c>
      <c r="B27" s="9" t="s">
        <v>26</v>
      </c>
      <c r="C27" s="15" t="s">
        <v>27</v>
      </c>
      <c r="D27" s="16">
        <v>60000</v>
      </c>
    </row>
    <row r="28" spans="1:4" ht="32.25" thickBot="1">
      <c r="A28" s="8">
        <v>182</v>
      </c>
      <c r="B28" s="9" t="s">
        <v>28</v>
      </c>
      <c r="C28" s="15" t="s">
        <v>29</v>
      </c>
      <c r="D28" s="16">
        <v>500000</v>
      </c>
    </row>
    <row r="29" spans="1:4" s="14" customFormat="1" ht="16.5" thickBot="1">
      <c r="A29" s="10">
        <v>182</v>
      </c>
      <c r="B29" s="11" t="s">
        <v>30</v>
      </c>
      <c r="C29" s="12" t="s">
        <v>31</v>
      </c>
      <c r="D29" s="13">
        <f>D30+D31+D32</f>
        <v>1220000</v>
      </c>
    </row>
    <row r="30" spans="1:4" s="24" customFormat="1" ht="48" thickBot="1">
      <c r="A30" s="20">
        <v>182</v>
      </c>
      <c r="B30" s="21" t="s">
        <v>32</v>
      </c>
      <c r="C30" s="22" t="s">
        <v>33</v>
      </c>
      <c r="D30" s="23">
        <v>320000</v>
      </c>
    </row>
    <row r="31" spans="1:4" ht="32.25" thickBot="1">
      <c r="A31" s="8">
        <v>182</v>
      </c>
      <c r="B31" s="9" t="s">
        <v>34</v>
      </c>
      <c r="C31" s="17" t="s">
        <v>35</v>
      </c>
      <c r="D31" s="16">
        <v>350000</v>
      </c>
    </row>
    <row r="32" spans="1:4" ht="32.25" thickBot="1">
      <c r="A32" s="8">
        <v>182</v>
      </c>
      <c r="B32" s="9" t="s">
        <v>36</v>
      </c>
      <c r="C32" s="17" t="s">
        <v>37</v>
      </c>
      <c r="D32" s="16">
        <v>550000</v>
      </c>
    </row>
    <row r="33" spans="1:4" s="14" customFormat="1" ht="16.5" thickBot="1">
      <c r="A33" s="10"/>
      <c r="B33" s="11" t="s">
        <v>38</v>
      </c>
      <c r="C33" s="12" t="s">
        <v>39</v>
      </c>
      <c r="D33" s="13">
        <f>D34</f>
        <v>2500000</v>
      </c>
    </row>
    <row r="34" spans="1:4" ht="32.25" thickBot="1">
      <c r="A34" s="8"/>
      <c r="B34" s="9" t="s">
        <v>40</v>
      </c>
      <c r="C34" s="15" t="s">
        <v>41</v>
      </c>
      <c r="D34" s="16">
        <v>2500000</v>
      </c>
    </row>
    <row r="35" spans="1:4" s="14" customFormat="1" ht="16.5" thickBot="1">
      <c r="A35" s="10"/>
      <c r="B35" s="11"/>
      <c r="C35" s="12" t="s">
        <v>42</v>
      </c>
      <c r="D35" s="13">
        <f>D36+D39+D41+D43+D48</f>
        <v>59760900</v>
      </c>
    </row>
    <row r="36" spans="1:4" s="14" customFormat="1" ht="48" thickBot="1">
      <c r="A36" s="10"/>
      <c r="B36" s="11" t="s">
        <v>43</v>
      </c>
      <c r="C36" s="12" t="s">
        <v>44</v>
      </c>
      <c r="D36" s="13">
        <f>D37+D38</f>
        <v>59045600</v>
      </c>
    </row>
    <row r="37" spans="1:4" ht="79.5" thickBot="1">
      <c r="A37" s="8">
        <v>902</v>
      </c>
      <c r="B37" s="9" t="s">
        <v>45</v>
      </c>
      <c r="C37" s="17" t="s">
        <v>46</v>
      </c>
      <c r="D37" s="16">
        <v>58383100</v>
      </c>
    </row>
    <row r="38" spans="1:4" ht="79.5" thickBot="1">
      <c r="A38" s="8">
        <v>902</v>
      </c>
      <c r="B38" s="9" t="s">
        <v>47</v>
      </c>
      <c r="C38" s="17" t="s">
        <v>48</v>
      </c>
      <c r="D38" s="16">
        <v>662500</v>
      </c>
    </row>
    <row r="39" spans="1:4" s="14" customFormat="1" ht="32.25" thickBot="1">
      <c r="A39" s="10">
        <v>902</v>
      </c>
      <c r="B39" s="11" t="s">
        <v>49</v>
      </c>
      <c r="C39" s="25" t="s">
        <v>50</v>
      </c>
      <c r="D39" s="13">
        <f>D40</f>
        <v>70000</v>
      </c>
    </row>
    <row r="40" spans="1:4" ht="32.25" thickBot="1">
      <c r="A40" s="8">
        <v>902</v>
      </c>
      <c r="B40" s="9" t="s">
        <v>51</v>
      </c>
      <c r="C40" s="17" t="s">
        <v>52</v>
      </c>
      <c r="D40" s="16">
        <v>70000</v>
      </c>
    </row>
    <row r="41" spans="1:4" s="14" customFormat="1" ht="32.25" thickBot="1">
      <c r="A41" s="10">
        <v>902</v>
      </c>
      <c r="B41" s="11" t="s">
        <v>53</v>
      </c>
      <c r="C41" s="26" t="s">
        <v>54</v>
      </c>
      <c r="D41" s="13">
        <f>D42</f>
        <v>50000</v>
      </c>
    </row>
    <row r="42" spans="1:4" ht="48" thickBot="1">
      <c r="A42" s="8">
        <v>902</v>
      </c>
      <c r="B42" s="9" t="s">
        <v>55</v>
      </c>
      <c r="C42" s="17" t="s">
        <v>56</v>
      </c>
      <c r="D42" s="16">
        <v>50000</v>
      </c>
    </row>
    <row r="43" spans="1:4" s="14" customFormat="1" ht="16.5" thickBot="1">
      <c r="A43" s="10"/>
      <c r="B43" s="11" t="s">
        <v>57</v>
      </c>
      <c r="C43" s="12" t="s">
        <v>58</v>
      </c>
      <c r="D43" s="13">
        <f>D44+D46+D47+D45</f>
        <v>350000</v>
      </c>
    </row>
    <row r="44" spans="1:4" ht="79.5" thickBot="1">
      <c r="A44" s="9" t="s">
        <v>59</v>
      </c>
      <c r="B44" s="9" t="s">
        <v>60</v>
      </c>
      <c r="C44" s="27" t="s">
        <v>61</v>
      </c>
      <c r="D44" s="16">
        <v>289000</v>
      </c>
    </row>
    <row r="45" spans="1:4" ht="79.5" thickBot="1">
      <c r="A45" s="9" t="s">
        <v>59</v>
      </c>
      <c r="B45" s="9" t="s">
        <v>126</v>
      </c>
      <c r="C45" s="27" t="s">
        <v>125</v>
      </c>
      <c r="D45" s="16">
        <v>5000</v>
      </c>
    </row>
    <row r="46" spans="1:4" ht="79.5" thickBot="1">
      <c r="A46" s="9" t="s">
        <v>62</v>
      </c>
      <c r="B46" s="9" t="s">
        <v>63</v>
      </c>
      <c r="C46" s="17" t="s">
        <v>64</v>
      </c>
      <c r="D46" s="16">
        <v>6000</v>
      </c>
    </row>
    <row r="47" spans="1:4" ht="63.75" thickBot="1">
      <c r="A47" s="9" t="s">
        <v>65</v>
      </c>
      <c r="B47" s="9" t="s">
        <v>66</v>
      </c>
      <c r="C47" s="17" t="s">
        <v>67</v>
      </c>
      <c r="D47" s="16">
        <v>50000</v>
      </c>
    </row>
    <row r="48" spans="1:4" s="14" customFormat="1" ht="16.5" thickBot="1">
      <c r="A48" s="28">
        <v>902</v>
      </c>
      <c r="B48" s="29" t="s">
        <v>68</v>
      </c>
      <c r="C48" s="12" t="s">
        <v>69</v>
      </c>
      <c r="D48" s="13">
        <f>D49</f>
        <v>245300</v>
      </c>
    </row>
    <row r="49" spans="1:4" ht="16.5" thickBot="1">
      <c r="A49" s="30">
        <v>902</v>
      </c>
      <c r="B49" s="31" t="s">
        <v>70</v>
      </c>
      <c r="C49" s="32" t="s">
        <v>71</v>
      </c>
      <c r="D49" s="33">
        <v>245300</v>
      </c>
    </row>
    <row r="50" spans="1:4" ht="29.25" customHeight="1">
      <c r="A50" s="34"/>
      <c r="B50" s="35"/>
      <c r="C50" s="36" t="s">
        <v>72</v>
      </c>
      <c r="D50" s="37">
        <f>D16+D35</f>
        <v>332653200</v>
      </c>
    </row>
    <row r="51" spans="1:4" ht="15" customHeight="1">
      <c r="A51" s="38">
        <v>902</v>
      </c>
      <c r="B51" s="39" t="s">
        <v>73</v>
      </c>
      <c r="C51" s="40" t="s">
        <v>74</v>
      </c>
      <c r="D51" s="41">
        <f>D52</f>
        <v>374199200</v>
      </c>
    </row>
    <row r="52" spans="1:4" ht="29.25" customHeight="1">
      <c r="A52" s="42">
        <v>902</v>
      </c>
      <c r="B52" s="43" t="s">
        <v>75</v>
      </c>
      <c r="C52" s="44" t="s">
        <v>76</v>
      </c>
      <c r="D52" s="45">
        <f>D54+D57+D59+D76</f>
        <v>374199200</v>
      </c>
    </row>
    <row r="53" spans="1:4" ht="15" customHeight="1">
      <c r="A53" s="42"/>
      <c r="B53" s="43"/>
      <c r="C53" s="44" t="s">
        <v>77</v>
      </c>
      <c r="D53" s="46"/>
    </row>
    <row r="54" spans="1:4" ht="15" customHeight="1">
      <c r="A54" s="38">
        <v>902</v>
      </c>
      <c r="B54" s="39" t="s">
        <v>78</v>
      </c>
      <c r="C54" s="40" t="s">
        <v>79</v>
      </c>
      <c r="D54" s="41">
        <f>D55+D56</f>
        <v>102777000</v>
      </c>
    </row>
    <row r="55" spans="1:4" ht="30" customHeight="1">
      <c r="A55" s="42">
        <v>902</v>
      </c>
      <c r="B55" s="43" t="s">
        <v>80</v>
      </c>
      <c r="C55" s="44" t="s">
        <v>81</v>
      </c>
      <c r="D55" s="45">
        <v>102777000</v>
      </c>
    </row>
    <row r="56" spans="1:4" ht="32.25" customHeight="1">
      <c r="A56" s="42">
        <v>902</v>
      </c>
      <c r="B56" s="43" t="s">
        <v>82</v>
      </c>
      <c r="C56" s="44" t="s">
        <v>83</v>
      </c>
      <c r="D56" s="45">
        <v>0</v>
      </c>
    </row>
    <row r="57" spans="1:4" ht="38.25" customHeight="1">
      <c r="A57" s="38">
        <v>902</v>
      </c>
      <c r="B57" s="39" t="s">
        <v>84</v>
      </c>
      <c r="C57" s="40" t="s">
        <v>85</v>
      </c>
      <c r="D57" s="41">
        <f>D58</f>
        <v>24088600</v>
      </c>
    </row>
    <row r="58" spans="1:4" ht="15" customHeight="1">
      <c r="A58" s="42">
        <v>902</v>
      </c>
      <c r="B58" s="43" t="s">
        <v>86</v>
      </c>
      <c r="C58" s="44" t="s">
        <v>87</v>
      </c>
      <c r="D58" s="45">
        <v>24088600</v>
      </c>
    </row>
    <row r="59" spans="1:4" ht="15" customHeight="1">
      <c r="A59" s="38">
        <v>902</v>
      </c>
      <c r="B59" s="39" t="s">
        <v>88</v>
      </c>
      <c r="C59" s="40" t="s">
        <v>89</v>
      </c>
      <c r="D59" s="41">
        <f>D60+D73+D74+D75</f>
        <v>218229000</v>
      </c>
    </row>
    <row r="60" spans="1:4" ht="36.75" customHeight="1">
      <c r="A60" s="38">
        <v>902</v>
      </c>
      <c r="B60" s="39" t="s">
        <v>90</v>
      </c>
      <c r="C60" s="40" t="s">
        <v>91</v>
      </c>
      <c r="D60" s="41">
        <f>D61+D62+D63+D64+D65+D66+D69+D70+D71+D72</f>
        <v>211912600</v>
      </c>
    </row>
    <row r="61" spans="1:4" ht="96.75" customHeight="1">
      <c r="A61" s="42">
        <v>902</v>
      </c>
      <c r="B61" s="43" t="s">
        <v>90</v>
      </c>
      <c r="C61" s="44" t="s">
        <v>92</v>
      </c>
      <c r="D61" s="45">
        <v>207027800</v>
      </c>
    </row>
    <row r="62" spans="1:4" ht="110.25">
      <c r="A62" s="42">
        <v>902</v>
      </c>
      <c r="B62" s="43" t="s">
        <v>90</v>
      </c>
      <c r="C62" s="44" t="s">
        <v>93</v>
      </c>
      <c r="D62" s="45">
        <v>463000</v>
      </c>
    </row>
    <row r="63" spans="1:4" ht="47.25">
      <c r="A63" s="42">
        <v>902</v>
      </c>
      <c r="B63" s="43" t="s">
        <v>90</v>
      </c>
      <c r="C63" s="44" t="s">
        <v>94</v>
      </c>
      <c r="D63" s="45">
        <v>1088600</v>
      </c>
    </row>
    <row r="64" spans="1:4" ht="141.75">
      <c r="A64" s="42">
        <v>902</v>
      </c>
      <c r="B64" s="43" t="s">
        <v>90</v>
      </c>
      <c r="C64" s="44" t="s">
        <v>95</v>
      </c>
      <c r="D64" s="45">
        <v>957600</v>
      </c>
    </row>
    <row r="65" spans="1:4" ht="141.75">
      <c r="A65" s="42">
        <v>902</v>
      </c>
      <c r="B65" s="43" t="s">
        <v>90</v>
      </c>
      <c r="C65" s="44" t="s">
        <v>96</v>
      </c>
      <c r="D65" s="45">
        <v>1000</v>
      </c>
    </row>
    <row r="66" spans="1:4" ht="236.25">
      <c r="A66" s="42">
        <v>902</v>
      </c>
      <c r="B66" s="43" t="s">
        <v>90</v>
      </c>
      <c r="C66" s="44" t="s">
        <v>97</v>
      </c>
      <c r="D66" s="45">
        <v>562800</v>
      </c>
    </row>
    <row r="67" spans="1:4" ht="15.75">
      <c r="A67" s="42"/>
      <c r="B67" s="43"/>
      <c r="C67" s="44" t="s">
        <v>77</v>
      </c>
      <c r="D67" s="45"/>
    </row>
    <row r="68" spans="1:4" ht="15.75">
      <c r="A68" s="42">
        <v>902</v>
      </c>
      <c r="B68" s="43" t="s">
        <v>90</v>
      </c>
      <c r="C68" s="44" t="s">
        <v>98</v>
      </c>
      <c r="D68" s="45"/>
    </row>
    <row r="69" spans="1:4" ht="120.75" customHeight="1">
      <c r="A69" s="42">
        <v>902</v>
      </c>
      <c r="B69" s="43" t="s">
        <v>90</v>
      </c>
      <c r="C69" s="44" t="s">
        <v>99</v>
      </c>
      <c r="D69" s="45">
        <v>1073000</v>
      </c>
    </row>
    <row r="70" spans="1:4" ht="236.25">
      <c r="A70" s="42">
        <v>902</v>
      </c>
      <c r="B70" s="43" t="s">
        <v>90</v>
      </c>
      <c r="C70" s="44" t="s">
        <v>100</v>
      </c>
      <c r="D70" s="45">
        <v>192500</v>
      </c>
    </row>
    <row r="71" spans="1:4" ht="141.75">
      <c r="A71" s="42">
        <v>902</v>
      </c>
      <c r="B71" s="43" t="s">
        <v>90</v>
      </c>
      <c r="C71" s="44" t="s">
        <v>101</v>
      </c>
      <c r="D71" s="45"/>
    </row>
    <row r="72" spans="1:4" ht="47.25">
      <c r="A72" s="42">
        <v>902</v>
      </c>
      <c r="B72" s="43" t="s">
        <v>90</v>
      </c>
      <c r="C72" s="44" t="s">
        <v>102</v>
      </c>
      <c r="D72" s="45">
        <v>546300</v>
      </c>
    </row>
    <row r="73" spans="1:4" ht="47.25">
      <c r="A73" s="42">
        <v>902</v>
      </c>
      <c r="B73" s="43" t="s">
        <v>103</v>
      </c>
      <c r="C73" s="44" t="s">
        <v>104</v>
      </c>
      <c r="D73" s="45">
        <v>5402900</v>
      </c>
    </row>
    <row r="74" spans="1:4" ht="47.25">
      <c r="A74" s="42">
        <v>902</v>
      </c>
      <c r="B74" s="43" t="s">
        <v>105</v>
      </c>
      <c r="C74" s="44" t="s">
        <v>106</v>
      </c>
      <c r="D74" s="45">
        <v>895800</v>
      </c>
    </row>
    <row r="75" spans="1:4" ht="63">
      <c r="A75" s="42">
        <v>902</v>
      </c>
      <c r="B75" s="43" t="s">
        <v>107</v>
      </c>
      <c r="C75" s="44" t="s">
        <v>108</v>
      </c>
      <c r="D75" s="45">
        <v>17700</v>
      </c>
    </row>
    <row r="76" spans="1:4" ht="15.75">
      <c r="A76" s="38">
        <v>902</v>
      </c>
      <c r="B76" s="39" t="s">
        <v>109</v>
      </c>
      <c r="C76" s="40" t="s">
        <v>110</v>
      </c>
      <c r="D76" s="41">
        <f>D77+D78+D79</f>
        <v>29104600</v>
      </c>
    </row>
    <row r="77" spans="1:4" ht="63">
      <c r="A77" s="42">
        <v>902</v>
      </c>
      <c r="B77" s="43" t="s">
        <v>111</v>
      </c>
      <c r="C77" s="44" t="s">
        <v>112</v>
      </c>
      <c r="D77" s="45">
        <v>0</v>
      </c>
    </row>
    <row r="78" spans="1:4" ht="78.75">
      <c r="A78" s="42">
        <v>902</v>
      </c>
      <c r="B78" s="43" t="s">
        <v>113</v>
      </c>
      <c r="C78" s="44" t="s">
        <v>114</v>
      </c>
      <c r="D78" s="45">
        <v>0</v>
      </c>
    </row>
    <row r="79" spans="1:4" ht="31.5">
      <c r="A79" s="42">
        <v>902</v>
      </c>
      <c r="B79" s="43" t="s">
        <v>115</v>
      </c>
      <c r="C79" s="44" t="s">
        <v>116</v>
      </c>
      <c r="D79" s="45">
        <v>29104600</v>
      </c>
    </row>
    <row r="80" spans="1:4" ht="47.25">
      <c r="A80" s="38">
        <v>902</v>
      </c>
      <c r="B80" s="39" t="s">
        <v>117</v>
      </c>
      <c r="C80" s="40" t="s">
        <v>118</v>
      </c>
      <c r="D80" s="41">
        <f>D81</f>
        <v>0</v>
      </c>
    </row>
    <row r="81" spans="1:4" ht="47.25">
      <c r="A81" s="42">
        <v>902</v>
      </c>
      <c r="B81" s="43" t="s">
        <v>119</v>
      </c>
      <c r="C81" s="44" t="s">
        <v>120</v>
      </c>
      <c r="D81" s="45">
        <v>0</v>
      </c>
    </row>
    <row r="82" spans="1:4" ht="15.75">
      <c r="A82" s="42"/>
      <c r="B82" s="43"/>
      <c r="C82" s="40" t="s">
        <v>121</v>
      </c>
      <c r="D82" s="41">
        <f>D50+D51</f>
        <v>706852400</v>
      </c>
    </row>
    <row r="83" spans="1:4">
      <c r="A83" s="47"/>
      <c r="B83" s="48"/>
      <c r="C83" s="49"/>
      <c r="D83" s="50"/>
    </row>
  </sheetData>
  <mergeCells count="5">
    <mergeCell ref="E8:K8"/>
    <mergeCell ref="A10:D10"/>
    <mergeCell ref="A12:B13"/>
    <mergeCell ref="C12:C14"/>
    <mergeCell ref="D12:D1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colBreaks count="1" manualBreakCount="1">
    <brk id="7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Доходы</vt:lpstr>
      <vt:lpstr>'Прил 1 Доходы'!Область_печати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Zverdvd.org</dc:creator>
  <cp:lastModifiedBy>Zverdvd.org</cp:lastModifiedBy>
  <cp:lastPrinted>2024-10-22T02:14:57Z</cp:lastPrinted>
  <dcterms:created xsi:type="dcterms:W3CDTF">2023-11-27T05:44:36Z</dcterms:created>
  <dcterms:modified xsi:type="dcterms:W3CDTF">2025-11-13T23:34:36Z</dcterms:modified>
</cp:coreProperties>
</file>